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实验室工作\实验室课表\21-22-1\"/>
    </mc:Choice>
  </mc:AlternateContent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Sheet1!$A$1:$K$27</definedName>
  </definedNames>
  <calcPr calcId="152511"/>
</workbook>
</file>

<file path=xl/calcChain.xml><?xml version="1.0" encoding="utf-8"?>
<calcChain xmlns="http://schemas.openxmlformats.org/spreadsheetml/2006/main">
  <c r="F25" i="1" l="1"/>
  <c r="K2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7" i="1"/>
</calcChain>
</file>

<file path=xl/sharedStrings.xml><?xml version="1.0" encoding="utf-8"?>
<sst xmlns="http://schemas.openxmlformats.org/spreadsheetml/2006/main" count="158" uniqueCount="94">
  <si>
    <t>时间</t>
  </si>
  <si>
    <t>课节</t>
  </si>
  <si>
    <t>课程名称</t>
  </si>
  <si>
    <t>实验室名称</t>
  </si>
  <si>
    <t>教学班级</t>
  </si>
  <si>
    <t>学生数</t>
  </si>
  <si>
    <t>任课教师</t>
  </si>
  <si>
    <t>实验学时</t>
  </si>
  <si>
    <t>需求周</t>
  </si>
  <si>
    <t>实验员</t>
  </si>
  <si>
    <t>周一</t>
  </si>
  <si>
    <t>1、2节</t>
  </si>
  <si>
    <t>3、4节</t>
  </si>
  <si>
    <t>5、6节</t>
  </si>
  <si>
    <t>7、8节</t>
  </si>
  <si>
    <t>周二</t>
  </si>
  <si>
    <t>张琰</t>
  </si>
  <si>
    <t>周三</t>
  </si>
  <si>
    <t>付帅</t>
  </si>
  <si>
    <t>周四</t>
  </si>
  <si>
    <t>周五</t>
  </si>
  <si>
    <t>实验室课程安排</t>
    <phoneticPr fontId="7" type="noConversion"/>
  </si>
  <si>
    <t>序号</t>
  </si>
  <si>
    <t>姓名</t>
  </si>
  <si>
    <t>本科助课工作量</t>
  </si>
  <si>
    <t>研究生助课工作量</t>
  </si>
  <si>
    <t>助课工作量（总计）</t>
  </si>
  <si>
    <t>任课工作量</t>
  </si>
  <si>
    <t>其他工作量</t>
  </si>
  <si>
    <t>备注</t>
  </si>
  <si>
    <t>张玥娟</t>
  </si>
  <si>
    <t>3、4节</t>
    <phoneticPr fontId="7" type="noConversion"/>
  </si>
  <si>
    <t>3、4节</t>
    <phoneticPr fontId="7" type="noConversion"/>
  </si>
  <si>
    <r>
      <t>2018-2019</t>
    </r>
    <r>
      <rPr>
        <b/>
        <sz val="20"/>
        <rFont val="宋体"/>
        <family val="3"/>
        <charset val="134"/>
      </rPr>
      <t>学年第二学期实验技术人员工作量统计</t>
    </r>
    <phoneticPr fontId="7" type="noConversion"/>
  </si>
  <si>
    <t>2018-2019学年第二学期实验中心值班安排</t>
    <phoneticPr fontId="7" type="noConversion"/>
  </si>
  <si>
    <t>人员</t>
    <phoneticPr fontId="7" type="noConversion"/>
  </si>
  <si>
    <t>周数</t>
    <phoneticPr fontId="7" type="noConversion"/>
  </si>
  <si>
    <t>1-7周</t>
    <phoneticPr fontId="7" type="noConversion"/>
  </si>
  <si>
    <r>
      <t>8</t>
    </r>
    <r>
      <rPr>
        <sz val="11"/>
        <color theme="1"/>
        <rFont val="Tahoma"/>
        <family val="2"/>
      </rPr>
      <t>-15</t>
    </r>
    <r>
      <rPr>
        <sz val="11"/>
        <color theme="1"/>
        <rFont val="宋体"/>
        <family val="3"/>
        <charset val="134"/>
      </rPr>
      <t>周</t>
    </r>
    <phoneticPr fontId="7" type="noConversion"/>
  </si>
  <si>
    <r>
      <t>1</t>
    </r>
    <r>
      <rPr>
        <sz val="11"/>
        <color theme="1"/>
        <rFont val="Tahoma"/>
        <family val="2"/>
      </rPr>
      <t>6-20</t>
    </r>
    <r>
      <rPr>
        <sz val="11"/>
        <color theme="1"/>
        <rFont val="宋体"/>
        <family val="3"/>
        <charset val="134"/>
      </rPr>
      <t>周</t>
    </r>
    <phoneticPr fontId="7" type="noConversion"/>
  </si>
  <si>
    <t>1-20周</t>
    <phoneticPr fontId="7" type="noConversion"/>
  </si>
  <si>
    <t>姜满</t>
    <phoneticPr fontId="7" type="noConversion"/>
  </si>
  <si>
    <t>付帅</t>
    <phoneticPr fontId="7" type="noConversion"/>
  </si>
  <si>
    <t>张琰</t>
    <phoneticPr fontId="7" type="noConversion"/>
  </si>
  <si>
    <t>张玥娟</t>
    <phoneticPr fontId="7" type="noConversion"/>
  </si>
  <si>
    <t>酒水知识与技能</t>
    <phoneticPr fontId="7" type="noConversion"/>
  </si>
  <si>
    <t>王明锐</t>
    <phoneticPr fontId="7" type="noConversion"/>
  </si>
  <si>
    <t>16-18周</t>
    <phoneticPr fontId="7" type="noConversion"/>
  </si>
  <si>
    <t>实验酒吧</t>
    <phoneticPr fontId="7" type="noConversion"/>
  </si>
  <si>
    <t>16周、18周</t>
    <phoneticPr fontId="7" type="noConversion"/>
  </si>
  <si>
    <t>16-18周</t>
    <phoneticPr fontId="7" type="noConversion"/>
  </si>
  <si>
    <t>中餐服务</t>
    <phoneticPr fontId="7" type="noConversion"/>
  </si>
  <si>
    <t>实验餐厅</t>
    <phoneticPr fontId="7" type="noConversion"/>
  </si>
  <si>
    <t>2021级酒店管理</t>
    <phoneticPr fontId="7" type="noConversion"/>
  </si>
  <si>
    <r>
      <t>2019</t>
    </r>
    <r>
      <rPr>
        <sz val="12"/>
        <color theme="1"/>
        <rFont val="宋体"/>
        <family val="3"/>
        <charset val="134"/>
      </rPr>
      <t>级旅游管理</t>
    </r>
    <phoneticPr fontId="7" type="noConversion"/>
  </si>
  <si>
    <r>
      <t>2019</t>
    </r>
    <r>
      <rPr>
        <sz val="12"/>
        <color theme="1"/>
        <rFont val="宋体"/>
        <family val="3"/>
        <charset val="134"/>
      </rPr>
      <t>级酒店管理</t>
    </r>
    <phoneticPr fontId="7" type="noConversion"/>
  </si>
  <si>
    <t>吴宝宏</t>
    <phoneticPr fontId="7" type="noConversion"/>
  </si>
  <si>
    <t>28</t>
    <phoneticPr fontId="7" type="noConversion"/>
  </si>
  <si>
    <t>5-18周</t>
    <phoneticPr fontId="7" type="noConversion"/>
  </si>
  <si>
    <t>茶艺知识与2</t>
    <phoneticPr fontId="7" type="noConversion"/>
  </si>
  <si>
    <t>茶艺室</t>
    <phoneticPr fontId="7" type="noConversion"/>
  </si>
  <si>
    <t>2020级旅游酒店</t>
    <phoneticPr fontId="7" type="noConversion"/>
  </si>
  <si>
    <t>付帅、张玥娟</t>
    <phoneticPr fontId="7" type="noConversion"/>
  </si>
  <si>
    <t>3-18单周</t>
    <phoneticPr fontId="7" type="noConversion"/>
  </si>
  <si>
    <t>付帅</t>
    <phoneticPr fontId="7" type="noConversion"/>
  </si>
  <si>
    <t>16</t>
    <phoneticPr fontId="7" type="noConversion"/>
  </si>
  <si>
    <t>32</t>
    <phoneticPr fontId="7" type="noConversion"/>
  </si>
  <si>
    <t>3-18周</t>
    <phoneticPr fontId="7" type="noConversion"/>
  </si>
  <si>
    <t>社交礼仪</t>
    <phoneticPr fontId="7" type="noConversion"/>
  </si>
  <si>
    <t>实训大厅</t>
    <phoneticPr fontId="7" type="noConversion"/>
  </si>
  <si>
    <t>2021级旅游管理</t>
    <phoneticPr fontId="7" type="noConversion"/>
  </si>
  <si>
    <t>颜萍</t>
    <phoneticPr fontId="7" type="noConversion"/>
  </si>
  <si>
    <t>付帅</t>
    <phoneticPr fontId="7" type="noConversion"/>
  </si>
  <si>
    <t>酒店礼仪与形体训练</t>
    <phoneticPr fontId="7" type="noConversion"/>
  </si>
  <si>
    <r>
      <t>2121</t>
    </r>
    <r>
      <rPr>
        <sz val="12"/>
        <color theme="1"/>
        <rFont val="宋体"/>
        <family val="3"/>
        <charset val="134"/>
      </rPr>
      <t>年酒店管理</t>
    </r>
    <phoneticPr fontId="7" type="noConversion"/>
  </si>
  <si>
    <t>前厅管理与服务</t>
    <phoneticPr fontId="7" type="noConversion"/>
  </si>
  <si>
    <t>于荀</t>
    <phoneticPr fontId="7" type="noConversion"/>
  </si>
  <si>
    <t>旅游景观设计</t>
    <phoneticPr fontId="7" type="noConversion"/>
  </si>
  <si>
    <t>旅游408</t>
    <phoneticPr fontId="7" type="noConversion"/>
  </si>
  <si>
    <t>2020级旅游</t>
    <phoneticPr fontId="7" type="noConversion"/>
  </si>
  <si>
    <t>张颖辉</t>
    <phoneticPr fontId="7" type="noConversion"/>
  </si>
  <si>
    <t>实训大厅</t>
    <phoneticPr fontId="7" type="noConversion"/>
  </si>
  <si>
    <r>
      <t>2020</t>
    </r>
    <r>
      <rPr>
        <sz val="12"/>
        <color theme="1"/>
        <rFont val="宋体"/>
        <family val="3"/>
        <charset val="134"/>
      </rPr>
      <t>酒店管理</t>
    </r>
    <phoneticPr fontId="7" type="noConversion"/>
  </si>
  <si>
    <t>13-17周</t>
    <phoneticPr fontId="7" type="noConversion"/>
  </si>
  <si>
    <r>
      <t>时间：</t>
    </r>
    <r>
      <rPr>
        <b/>
        <sz val="12"/>
        <rFont val="Times New Roman"/>
        <family val="1"/>
      </rPr>
      <t>2021-2022</t>
    </r>
    <r>
      <rPr>
        <b/>
        <sz val="12"/>
        <rFont val="宋体"/>
        <family val="3"/>
        <charset val="134"/>
      </rPr>
      <t>学年第一学期（总课表）</t>
    </r>
    <phoneticPr fontId="7" type="noConversion"/>
  </si>
  <si>
    <t>14.18周</t>
    <phoneticPr fontId="7" type="noConversion"/>
  </si>
  <si>
    <t>4</t>
    <phoneticPr fontId="7" type="noConversion"/>
  </si>
  <si>
    <t>36</t>
    <phoneticPr fontId="7" type="noConversion"/>
  </si>
  <si>
    <t>研究生</t>
    <phoneticPr fontId="7" type="noConversion"/>
  </si>
  <si>
    <t>许东</t>
    <phoneticPr fontId="7" type="noConversion"/>
  </si>
  <si>
    <t>12-18周</t>
    <phoneticPr fontId="7" type="noConversion"/>
  </si>
  <si>
    <t>旅游企业管理数字实验室</t>
    <phoneticPr fontId="7" type="noConversion"/>
  </si>
  <si>
    <t>SPSS</t>
    <phoneticPr fontId="7" type="noConversion"/>
  </si>
  <si>
    <t>198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</si>
</sst>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16" x14ac:knownFonts="1">
    <font>
      <sz val="11"/>
      <color theme="1"/>
      <name val="Tahoma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b/>
      <sz val="12"/>
      <name val="Times New Roman"/>
      <family val="1"/>
    </font>
    <font>
      <sz val="9"/>
      <name val="Tahoma"/>
      <family val="2"/>
    </font>
    <font>
      <b/>
      <sz val="14"/>
      <name val="宋体"/>
      <family val="3"/>
      <charset val="134"/>
    </font>
    <font>
      <b/>
      <sz val="20"/>
      <name val="Times New Roman"/>
      <family val="1"/>
    </font>
    <font>
      <sz val="12"/>
      <color theme="1"/>
      <name val="Tahoma"/>
      <family val="2"/>
    </font>
    <font>
      <sz val="12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20"/>
      <color theme="1"/>
      <name val="Tahoma"/>
      <family val="2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</cellStyleXfs>
  <cellXfs count="66">
    <xf numFmtId="0" fontId="0" fillId="0" borderId="0" xfId="0"/>
    <xf numFmtId="0" fontId="3" fillId="0" borderId="1" xfId="2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Alignment="1">
      <alignment wrapText="1"/>
    </xf>
    <xf numFmtId="0" fontId="4" fillId="0" borderId="2" xfId="2" applyFont="1" applyFill="1" applyBorder="1" applyAlignment="1" applyProtection="1">
      <alignment horizontal="center" vertical="center"/>
    </xf>
    <xf numFmtId="0" fontId="0" fillId="0" borderId="0" xfId="0" applyFill="1"/>
    <xf numFmtId="0" fontId="5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10" fillId="0" borderId="0" xfId="0" applyFont="1" applyFill="1"/>
    <xf numFmtId="58" fontId="5" fillId="0" borderId="1" xfId="2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5" fillId="0" borderId="2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 wrapText="1"/>
    </xf>
    <xf numFmtId="49" fontId="2" fillId="0" borderId="1" xfId="2" applyNumberFormat="1" applyFont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0" fontId="4" fillId="0" borderId="2" xfId="2" applyFont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14" fillId="0" borderId="0" xfId="0" applyFont="1"/>
    <xf numFmtId="0" fontId="5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0" borderId="1" xfId="2" applyFont="1" applyFill="1" applyBorder="1" applyAlignment="1" applyProtection="1">
      <alignment horizontal="center" vertical="center"/>
    </xf>
    <xf numFmtId="0" fontId="10" fillId="0" borderId="1" xfId="0" applyFont="1" applyFill="1" applyBorder="1"/>
    <xf numFmtId="0" fontId="12" fillId="0" borderId="0" xfId="0" applyFont="1"/>
    <xf numFmtId="0" fontId="5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0" fillId="0" borderId="1" xfId="0" applyBorder="1"/>
    <xf numFmtId="0" fontId="5" fillId="0" borderId="1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11" fillId="0" borderId="2" xfId="2" applyNumberFormat="1" applyFont="1" applyFill="1" applyBorder="1" applyAlignment="1" applyProtection="1">
      <alignment horizontal="center" vertical="center"/>
    </xf>
    <xf numFmtId="7" fontId="5" fillId="0" borderId="2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2" xfId="2" applyNumberFormat="1" applyFont="1" applyBorder="1" applyAlignment="1" applyProtection="1">
      <alignment horizontal="center" vertical="center"/>
    </xf>
    <xf numFmtId="0" fontId="5" fillId="0" borderId="4" xfId="2" applyNumberFormat="1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left" vertic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center" vertical="center"/>
    </xf>
    <xf numFmtId="49" fontId="10" fillId="0" borderId="0" xfId="0" applyNumberFormat="1" applyFont="1" applyFill="1"/>
    <xf numFmtId="49" fontId="10" fillId="0" borderId="0" xfId="0" applyNumberFormat="1" applyFont="1"/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workbookViewId="0">
      <selection activeCell="F7" sqref="F7:F25"/>
    </sheetView>
  </sheetViews>
  <sheetFormatPr defaultColWidth="9" defaultRowHeight="14.25" x14ac:dyDescent="0.2"/>
  <cols>
    <col min="1" max="1" width="6.5" customWidth="1"/>
    <col min="3" max="3" width="20.375" style="4" customWidth="1"/>
    <col min="4" max="4" width="15.625" style="35" customWidth="1"/>
    <col min="5" max="5" width="20.25" customWidth="1"/>
    <col min="6" max="6" width="8" customWidth="1"/>
    <col min="7" max="7" width="14.5" customWidth="1"/>
    <col min="8" max="8" width="10.625" style="20" customWidth="1"/>
    <col min="9" max="9" width="10.75" customWidth="1"/>
    <col min="10" max="10" width="7.25" customWidth="1"/>
    <col min="11" max="11" width="15.75" customWidth="1"/>
  </cols>
  <sheetData>
    <row r="1" spans="1:11" ht="23.25" customHeight="1" x14ac:dyDescent="0.2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s="13" customFormat="1" ht="14.25" customHeight="1" x14ac:dyDescent="0.2">
      <c r="A2" s="56" t="s">
        <v>84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s="13" customFormat="1" ht="17.25" customHeight="1" x14ac:dyDescent="0.2">
      <c r="A3" s="16" t="s">
        <v>0</v>
      </c>
      <c r="B3" s="16" t="s">
        <v>1</v>
      </c>
      <c r="C3" s="17" t="s">
        <v>2</v>
      </c>
      <c r="D3" s="17" t="s">
        <v>3</v>
      </c>
      <c r="E3" s="16" t="s">
        <v>4</v>
      </c>
      <c r="F3" s="16" t="s">
        <v>5</v>
      </c>
      <c r="G3" s="16" t="s">
        <v>6</v>
      </c>
      <c r="H3" s="18" t="s">
        <v>7</v>
      </c>
      <c r="I3" s="18" t="s">
        <v>8</v>
      </c>
      <c r="J3" s="16" t="s">
        <v>9</v>
      </c>
    </row>
    <row r="4" spans="1:11" s="11" customFormat="1" ht="17.25" customHeight="1" x14ac:dyDescent="0.2">
      <c r="A4" s="44" t="s">
        <v>10</v>
      </c>
      <c r="B4" s="41" t="s">
        <v>11</v>
      </c>
      <c r="C4" s="8"/>
      <c r="D4" s="36"/>
      <c r="E4" s="36"/>
      <c r="F4" s="36"/>
      <c r="G4" s="36"/>
      <c r="H4" s="10"/>
      <c r="I4" s="12"/>
      <c r="J4" s="36"/>
    </row>
    <row r="5" spans="1:11" s="11" customFormat="1" ht="17.25" customHeight="1" x14ac:dyDescent="0.2">
      <c r="A5" s="44"/>
      <c r="B5" s="27" t="s">
        <v>12</v>
      </c>
      <c r="C5" s="8"/>
      <c r="D5" s="36"/>
      <c r="E5" s="36"/>
      <c r="F5" s="36"/>
      <c r="G5" s="36"/>
      <c r="H5" s="10"/>
      <c r="I5" s="12"/>
      <c r="J5" s="36"/>
    </row>
    <row r="6" spans="1:11" s="11" customFormat="1" ht="17.25" customHeight="1" x14ac:dyDescent="0.2">
      <c r="A6" s="44"/>
      <c r="B6" s="29" t="s">
        <v>13</v>
      </c>
      <c r="C6" s="8"/>
      <c r="D6" s="29"/>
      <c r="E6" s="9"/>
      <c r="F6" s="27"/>
      <c r="G6" s="27"/>
      <c r="H6" s="10"/>
      <c r="I6" s="10"/>
      <c r="J6" s="8"/>
    </row>
    <row r="7" spans="1:11" s="11" customFormat="1" ht="17.25" customHeight="1" x14ac:dyDescent="0.2">
      <c r="A7" s="44"/>
      <c r="B7" s="40" t="s">
        <v>14</v>
      </c>
      <c r="C7" s="8" t="s">
        <v>51</v>
      </c>
      <c r="D7" s="37" t="s">
        <v>52</v>
      </c>
      <c r="E7" s="37" t="s">
        <v>53</v>
      </c>
      <c r="F7" s="37">
        <v>27</v>
      </c>
      <c r="G7" s="37" t="s">
        <v>56</v>
      </c>
      <c r="H7" s="10" t="s">
        <v>57</v>
      </c>
      <c r="I7" s="12" t="s">
        <v>58</v>
      </c>
      <c r="J7" s="37" t="s">
        <v>43</v>
      </c>
      <c r="K7" s="64">
        <f>F7*H7</f>
        <v>756</v>
      </c>
    </row>
    <row r="8" spans="1:11" s="11" customFormat="1" ht="17.25" customHeight="1" x14ac:dyDescent="0.2">
      <c r="A8" s="57" t="s">
        <v>15</v>
      </c>
      <c r="B8" s="27" t="s">
        <v>11</v>
      </c>
      <c r="C8" s="32"/>
      <c r="D8" s="32"/>
      <c r="E8" s="31"/>
      <c r="F8" s="31"/>
      <c r="G8" s="31"/>
      <c r="H8" s="31"/>
      <c r="I8" s="10"/>
      <c r="J8" s="32"/>
      <c r="K8" s="64">
        <f t="shared" ref="K8:K24" si="0">F8*H8</f>
        <v>0</v>
      </c>
    </row>
    <row r="9" spans="1:11" s="11" customFormat="1" ht="17.25" customHeight="1" x14ac:dyDescent="0.2">
      <c r="A9" s="58"/>
      <c r="B9" s="27" t="s">
        <v>31</v>
      </c>
      <c r="C9" s="34"/>
      <c r="D9" s="34"/>
      <c r="E9" s="34"/>
      <c r="F9" s="34"/>
      <c r="G9" s="34"/>
      <c r="H9" s="34"/>
      <c r="I9" s="34"/>
      <c r="J9" s="34"/>
      <c r="K9" s="64">
        <f t="shared" si="0"/>
        <v>0</v>
      </c>
    </row>
    <row r="10" spans="1:11" s="11" customFormat="1" ht="17.25" customHeight="1" x14ac:dyDescent="0.2">
      <c r="A10" s="58"/>
      <c r="B10" s="57" t="s">
        <v>13</v>
      </c>
      <c r="C10" s="32" t="s">
        <v>45</v>
      </c>
      <c r="D10" s="32" t="s">
        <v>48</v>
      </c>
      <c r="E10" s="31" t="s">
        <v>54</v>
      </c>
      <c r="F10" s="31">
        <v>30</v>
      </c>
      <c r="G10" s="32" t="s">
        <v>46</v>
      </c>
      <c r="H10" s="31">
        <v>6</v>
      </c>
      <c r="I10" s="10" t="s">
        <v>47</v>
      </c>
      <c r="J10" s="32" t="s">
        <v>43</v>
      </c>
      <c r="K10" s="64">
        <f t="shared" si="0"/>
        <v>180</v>
      </c>
    </row>
    <row r="11" spans="1:11" s="11" customFormat="1" ht="17.25" customHeight="1" x14ac:dyDescent="0.2">
      <c r="A11" s="58"/>
      <c r="B11" s="53"/>
      <c r="C11" s="32" t="s">
        <v>75</v>
      </c>
      <c r="D11" s="32" t="s">
        <v>81</v>
      </c>
      <c r="E11" s="31" t="s">
        <v>82</v>
      </c>
      <c r="F11" s="31">
        <v>58</v>
      </c>
      <c r="G11" s="32" t="s">
        <v>76</v>
      </c>
      <c r="H11" s="31">
        <v>10</v>
      </c>
      <c r="I11" s="10" t="s">
        <v>83</v>
      </c>
      <c r="J11" s="32" t="s">
        <v>42</v>
      </c>
      <c r="K11" s="64">
        <f t="shared" si="0"/>
        <v>580</v>
      </c>
    </row>
    <row r="12" spans="1:11" s="11" customFormat="1" ht="17.25" customHeight="1" x14ac:dyDescent="0.2">
      <c r="A12" s="58"/>
      <c r="B12" s="30" t="s">
        <v>14</v>
      </c>
      <c r="C12" s="32" t="s">
        <v>45</v>
      </c>
      <c r="D12" s="32" t="s">
        <v>48</v>
      </c>
      <c r="E12" s="31" t="s">
        <v>55</v>
      </c>
      <c r="F12" s="31">
        <v>30</v>
      </c>
      <c r="G12" s="32" t="s">
        <v>46</v>
      </c>
      <c r="H12" s="31">
        <v>2</v>
      </c>
      <c r="I12" s="10" t="s">
        <v>49</v>
      </c>
      <c r="J12" s="32" t="s">
        <v>43</v>
      </c>
      <c r="K12" s="64">
        <f t="shared" si="0"/>
        <v>60</v>
      </c>
    </row>
    <row r="13" spans="1:11" s="11" customFormat="1" ht="17.25" customHeight="1" x14ac:dyDescent="0.2">
      <c r="A13" s="44" t="s">
        <v>17</v>
      </c>
      <c r="B13" s="27" t="s">
        <v>11</v>
      </c>
      <c r="C13" s="8" t="s">
        <v>59</v>
      </c>
      <c r="D13" s="29" t="s">
        <v>60</v>
      </c>
      <c r="E13" s="9" t="s">
        <v>61</v>
      </c>
      <c r="F13" s="27">
        <v>35</v>
      </c>
      <c r="G13" s="27" t="s">
        <v>62</v>
      </c>
      <c r="H13" s="10" t="s">
        <v>65</v>
      </c>
      <c r="I13" s="12" t="s">
        <v>63</v>
      </c>
      <c r="J13" s="8" t="s">
        <v>64</v>
      </c>
      <c r="K13" s="64">
        <f t="shared" si="0"/>
        <v>560</v>
      </c>
    </row>
    <row r="14" spans="1:11" s="11" customFormat="1" ht="17.25" customHeight="1" x14ac:dyDescent="0.2">
      <c r="A14" s="44"/>
      <c r="B14" s="27" t="s">
        <v>32</v>
      </c>
      <c r="C14" s="8"/>
      <c r="D14" s="36"/>
      <c r="E14" s="36"/>
      <c r="F14" s="36"/>
      <c r="G14" s="36"/>
      <c r="H14" s="10"/>
      <c r="I14" s="12"/>
      <c r="J14" s="36"/>
      <c r="K14" s="64">
        <f t="shared" si="0"/>
        <v>0</v>
      </c>
    </row>
    <row r="15" spans="1:11" s="11" customFormat="1" ht="17.25" customHeight="1" x14ac:dyDescent="0.2">
      <c r="A15" s="44"/>
      <c r="B15" s="43" t="s">
        <v>13</v>
      </c>
      <c r="C15" s="8"/>
      <c r="D15" s="33"/>
      <c r="E15" s="33"/>
      <c r="F15" s="33"/>
      <c r="G15" s="33"/>
      <c r="H15" s="10"/>
      <c r="I15" s="12"/>
      <c r="J15" s="33"/>
      <c r="K15" s="64">
        <f t="shared" si="0"/>
        <v>0</v>
      </c>
    </row>
    <row r="16" spans="1:11" s="11" customFormat="1" ht="17.25" customHeight="1" x14ac:dyDescent="0.2">
      <c r="A16" s="44"/>
      <c r="B16" s="42" t="s">
        <v>14</v>
      </c>
      <c r="C16" s="32"/>
      <c r="D16" s="32"/>
      <c r="E16" s="31"/>
      <c r="F16" s="31"/>
      <c r="G16" s="31"/>
      <c r="H16" s="31"/>
      <c r="I16" s="10"/>
      <c r="J16" s="32"/>
      <c r="K16" s="64">
        <f t="shared" si="0"/>
        <v>0</v>
      </c>
    </row>
    <row r="17" spans="1:11" s="11" customFormat="1" ht="17.25" customHeight="1" x14ac:dyDescent="0.2">
      <c r="A17" s="50" t="s">
        <v>19</v>
      </c>
      <c r="B17" s="51" t="s">
        <v>11</v>
      </c>
      <c r="C17" s="32" t="s">
        <v>45</v>
      </c>
      <c r="D17" s="32" t="s">
        <v>48</v>
      </c>
      <c r="E17" s="31" t="s">
        <v>55</v>
      </c>
      <c r="F17" s="31">
        <v>30</v>
      </c>
      <c r="G17" s="32" t="s">
        <v>46</v>
      </c>
      <c r="H17" s="31">
        <v>6</v>
      </c>
      <c r="I17" s="10" t="s">
        <v>50</v>
      </c>
      <c r="J17" s="32" t="s">
        <v>43</v>
      </c>
      <c r="K17" s="64">
        <f t="shared" si="0"/>
        <v>180</v>
      </c>
    </row>
    <row r="18" spans="1:11" s="11" customFormat="1" ht="17.25" customHeight="1" x14ac:dyDescent="0.2">
      <c r="A18" s="50"/>
      <c r="B18" s="52"/>
      <c r="C18" s="32" t="s">
        <v>73</v>
      </c>
      <c r="D18" s="32" t="s">
        <v>69</v>
      </c>
      <c r="E18" s="31" t="s">
        <v>74</v>
      </c>
      <c r="F18" s="31">
        <v>54</v>
      </c>
      <c r="G18" s="38" t="s">
        <v>71</v>
      </c>
      <c r="H18" s="31">
        <v>4</v>
      </c>
      <c r="I18" s="10" t="s">
        <v>85</v>
      </c>
      <c r="J18" s="38" t="s">
        <v>72</v>
      </c>
      <c r="K18" s="64">
        <f t="shared" si="0"/>
        <v>216</v>
      </c>
    </row>
    <row r="19" spans="1:11" s="11" customFormat="1" ht="17.25" customHeight="1" x14ac:dyDescent="0.2">
      <c r="A19" s="50"/>
      <c r="B19" s="53"/>
      <c r="C19" s="8" t="s">
        <v>59</v>
      </c>
      <c r="D19" s="38" t="s">
        <v>60</v>
      </c>
      <c r="E19" s="9" t="s">
        <v>61</v>
      </c>
      <c r="F19" s="38">
        <v>35</v>
      </c>
      <c r="G19" s="38" t="s">
        <v>62</v>
      </c>
      <c r="H19" s="10" t="s">
        <v>66</v>
      </c>
      <c r="I19" s="12" t="s">
        <v>67</v>
      </c>
      <c r="J19" s="8" t="s">
        <v>64</v>
      </c>
      <c r="K19" s="64">
        <f t="shared" si="0"/>
        <v>1120</v>
      </c>
    </row>
    <row r="20" spans="1:11" s="13" customFormat="1" ht="17.25" customHeight="1" x14ac:dyDescent="0.2">
      <c r="A20" s="50"/>
      <c r="B20" s="24" t="s">
        <v>12</v>
      </c>
      <c r="C20" s="8" t="s">
        <v>92</v>
      </c>
      <c r="D20" s="36" t="s">
        <v>91</v>
      </c>
      <c r="E20" s="36" t="s">
        <v>88</v>
      </c>
      <c r="F20" s="36">
        <v>10</v>
      </c>
      <c r="G20" s="36" t="s">
        <v>89</v>
      </c>
      <c r="H20" s="10" t="s">
        <v>65</v>
      </c>
      <c r="I20" s="12" t="s">
        <v>90</v>
      </c>
      <c r="J20" s="36" t="s">
        <v>44</v>
      </c>
      <c r="K20" s="64">
        <f t="shared" si="0"/>
        <v>160</v>
      </c>
    </row>
    <row r="21" spans="1:11" s="13" customFormat="1" ht="17.25" customHeight="1" x14ac:dyDescent="0.2">
      <c r="A21" s="50"/>
      <c r="B21" s="48" t="s">
        <v>13</v>
      </c>
      <c r="C21" s="8" t="s">
        <v>68</v>
      </c>
      <c r="D21" s="29" t="s">
        <v>69</v>
      </c>
      <c r="E21" s="27" t="s">
        <v>70</v>
      </c>
      <c r="F21" s="27">
        <v>56</v>
      </c>
      <c r="G21" s="27" t="s">
        <v>71</v>
      </c>
      <c r="H21" s="10" t="s">
        <v>86</v>
      </c>
      <c r="I21" s="10" t="s">
        <v>85</v>
      </c>
      <c r="J21" s="27" t="s">
        <v>72</v>
      </c>
      <c r="K21" s="64">
        <f t="shared" si="0"/>
        <v>224</v>
      </c>
    </row>
    <row r="22" spans="1:11" s="13" customFormat="1" ht="17.25" customHeight="1" x14ac:dyDescent="0.2">
      <c r="A22" s="50"/>
      <c r="B22" s="49"/>
      <c r="C22" s="8" t="s">
        <v>77</v>
      </c>
      <c r="D22" s="8" t="s">
        <v>78</v>
      </c>
      <c r="E22" s="8" t="s">
        <v>79</v>
      </c>
      <c r="F22" s="8">
        <v>36</v>
      </c>
      <c r="G22" s="8" t="s">
        <v>80</v>
      </c>
      <c r="H22" s="19" t="s">
        <v>87</v>
      </c>
      <c r="I22" s="8" t="s">
        <v>67</v>
      </c>
      <c r="J22" s="29" t="s">
        <v>44</v>
      </c>
      <c r="K22" s="64">
        <f t="shared" si="0"/>
        <v>1296</v>
      </c>
    </row>
    <row r="23" spans="1:11" s="13" customFormat="1" ht="17.25" customHeight="1" x14ac:dyDescent="0.2">
      <c r="A23" s="50"/>
      <c r="B23" s="15" t="s">
        <v>14</v>
      </c>
      <c r="C23" s="32" t="s">
        <v>75</v>
      </c>
      <c r="D23" s="32" t="s">
        <v>81</v>
      </c>
      <c r="E23" s="31" t="s">
        <v>82</v>
      </c>
      <c r="F23" s="8">
        <v>58</v>
      </c>
      <c r="G23" s="8" t="s">
        <v>76</v>
      </c>
      <c r="H23" s="31">
        <v>10</v>
      </c>
      <c r="I23" s="10" t="s">
        <v>83</v>
      </c>
      <c r="J23" s="27" t="s">
        <v>42</v>
      </c>
      <c r="K23" s="64">
        <f t="shared" si="0"/>
        <v>580</v>
      </c>
    </row>
    <row r="24" spans="1:11" s="13" customFormat="1" ht="17.25" customHeight="1" x14ac:dyDescent="0.2">
      <c r="A24" s="45" t="s">
        <v>20</v>
      </c>
      <c r="B24" s="28" t="s">
        <v>11</v>
      </c>
      <c r="C24" s="8" t="s">
        <v>51</v>
      </c>
      <c r="D24" s="36" t="s">
        <v>52</v>
      </c>
      <c r="E24" s="36" t="s">
        <v>53</v>
      </c>
      <c r="F24" s="36">
        <v>28</v>
      </c>
      <c r="G24" s="36" t="s">
        <v>56</v>
      </c>
      <c r="H24" s="10" t="s">
        <v>57</v>
      </c>
      <c r="I24" s="12" t="s">
        <v>58</v>
      </c>
      <c r="J24" s="36" t="s">
        <v>43</v>
      </c>
      <c r="K24" s="64">
        <f t="shared" si="0"/>
        <v>784</v>
      </c>
    </row>
    <row r="25" spans="1:11" s="13" customFormat="1" ht="17.25" customHeight="1" x14ac:dyDescent="0.2">
      <c r="A25" s="46"/>
      <c r="B25" s="14" t="s">
        <v>12</v>
      </c>
      <c r="C25" s="8"/>
      <c r="D25" s="29"/>
      <c r="E25" s="27"/>
      <c r="F25" s="27">
        <f>SUM(F7:F24)</f>
        <v>487</v>
      </c>
      <c r="G25" s="27"/>
      <c r="H25" s="10" t="s">
        <v>93</v>
      </c>
      <c r="I25" s="12"/>
      <c r="J25" s="27"/>
      <c r="K25" s="65">
        <f>SUM(K7:K24)</f>
        <v>6696</v>
      </c>
    </row>
    <row r="26" spans="1:11" s="13" customFormat="1" ht="17.25" customHeight="1" x14ac:dyDescent="0.2">
      <c r="A26" s="46"/>
      <c r="B26" s="15" t="s">
        <v>13</v>
      </c>
      <c r="C26" s="8"/>
      <c r="D26" s="8"/>
      <c r="E26" s="9"/>
      <c r="F26" s="26"/>
      <c r="G26" s="26"/>
      <c r="H26" s="10"/>
      <c r="I26" s="10"/>
      <c r="J26" s="26"/>
    </row>
    <row r="27" spans="1:11" s="13" customFormat="1" ht="14.25" customHeight="1" x14ac:dyDescent="0.2">
      <c r="A27" s="47"/>
      <c r="B27" s="15" t="s">
        <v>14</v>
      </c>
      <c r="C27" s="8"/>
      <c r="D27" s="29"/>
      <c r="E27" s="7"/>
      <c r="F27" s="7"/>
      <c r="G27" s="7"/>
      <c r="H27" s="10"/>
      <c r="I27" s="7"/>
      <c r="J27" s="7"/>
    </row>
  </sheetData>
  <mergeCells count="10">
    <mergeCell ref="A1:J1"/>
    <mergeCell ref="A2:J2"/>
    <mergeCell ref="A4:A7"/>
    <mergeCell ref="A8:A12"/>
    <mergeCell ref="B10:B11"/>
    <mergeCell ref="A13:A16"/>
    <mergeCell ref="A24:A27"/>
    <mergeCell ref="B21:B22"/>
    <mergeCell ref="A17:A23"/>
    <mergeCell ref="B17:B19"/>
  </mergeCells>
  <phoneticPr fontId="7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10" sqref="C10"/>
    </sheetView>
  </sheetViews>
  <sheetFormatPr defaultColWidth="9" defaultRowHeight="14.25" x14ac:dyDescent="0.2"/>
  <cols>
    <col min="3" max="3" width="16.375" customWidth="1"/>
    <col min="4" max="4" width="17.375" customWidth="1"/>
    <col min="5" max="5" width="18" customWidth="1"/>
    <col min="6" max="6" width="13.25" customWidth="1"/>
    <col min="7" max="7" width="14.375" customWidth="1"/>
    <col min="8" max="8" width="14.5" customWidth="1"/>
  </cols>
  <sheetData>
    <row r="1" spans="1:8" ht="25.5" x14ac:dyDescent="0.2">
      <c r="A1" s="59" t="s">
        <v>33</v>
      </c>
      <c r="B1" s="60"/>
      <c r="C1" s="60"/>
      <c r="D1" s="60"/>
      <c r="E1" s="60"/>
      <c r="F1" s="60"/>
      <c r="G1" s="60"/>
      <c r="H1" s="60"/>
    </row>
    <row r="2" spans="1:8" x14ac:dyDescent="0.2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</row>
    <row r="3" spans="1:8" x14ac:dyDescent="0.2">
      <c r="A3" s="2">
        <v>1</v>
      </c>
      <c r="B3" s="2" t="s">
        <v>30</v>
      </c>
      <c r="C3" s="2"/>
      <c r="D3" s="2"/>
      <c r="E3" s="2"/>
      <c r="F3" s="2"/>
      <c r="G3" s="2"/>
      <c r="H3" s="2"/>
    </row>
    <row r="4" spans="1:8" x14ac:dyDescent="0.2">
      <c r="A4" s="2">
        <v>2</v>
      </c>
      <c r="B4" s="2" t="s">
        <v>18</v>
      </c>
      <c r="C4" s="2"/>
      <c r="D4" s="2"/>
      <c r="E4" s="2"/>
      <c r="F4" s="2"/>
      <c r="G4" s="2"/>
      <c r="H4" s="2"/>
    </row>
    <row r="5" spans="1:8" x14ac:dyDescent="0.2">
      <c r="A5" s="2">
        <v>3</v>
      </c>
      <c r="B5" s="2" t="s">
        <v>16</v>
      </c>
      <c r="C5" s="2"/>
      <c r="D5" s="3"/>
      <c r="E5" s="2"/>
      <c r="F5" s="3"/>
      <c r="G5" s="3"/>
      <c r="H5" s="3"/>
    </row>
    <row r="6" spans="1:8" x14ac:dyDescent="0.2">
      <c r="A6" s="2">
        <v>4</v>
      </c>
      <c r="B6" s="39"/>
      <c r="C6" s="2"/>
      <c r="D6" s="2"/>
      <c r="E6" s="2"/>
      <c r="F6" s="2"/>
      <c r="G6" s="3"/>
      <c r="H6" s="3"/>
    </row>
  </sheetData>
  <mergeCells count="1">
    <mergeCell ref="A1:H1"/>
  </mergeCells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4" workbookViewId="0">
      <selection activeCell="B13" sqref="B13"/>
    </sheetView>
  </sheetViews>
  <sheetFormatPr defaultColWidth="9" defaultRowHeight="14.25" x14ac:dyDescent="0.2"/>
  <cols>
    <col min="1" max="2" width="23.25" customWidth="1"/>
    <col min="3" max="3" width="31.625" customWidth="1"/>
  </cols>
  <sheetData>
    <row r="1" spans="1:3" s="25" customFormat="1" ht="65.25" customHeight="1" x14ac:dyDescent="0.35">
      <c r="A1" s="55" t="s">
        <v>34</v>
      </c>
      <c r="B1" s="55"/>
      <c r="C1" s="55"/>
    </row>
    <row r="2" spans="1:3" ht="51.75" customHeight="1" x14ac:dyDescent="0.2">
      <c r="A2" s="1" t="s">
        <v>0</v>
      </c>
      <c r="B2" s="1" t="s">
        <v>36</v>
      </c>
      <c r="C2" s="1" t="s">
        <v>35</v>
      </c>
    </row>
    <row r="3" spans="1:3" s="6" customFormat="1" ht="51.75" customHeight="1" x14ac:dyDescent="0.2">
      <c r="A3" s="23" t="s">
        <v>10</v>
      </c>
      <c r="B3" s="5" t="s">
        <v>40</v>
      </c>
      <c r="C3" s="5" t="s">
        <v>41</v>
      </c>
    </row>
    <row r="4" spans="1:3" s="6" customFormat="1" ht="51.75" customHeight="1" x14ac:dyDescent="0.2">
      <c r="A4" s="23" t="s">
        <v>15</v>
      </c>
      <c r="B4" s="5" t="s">
        <v>40</v>
      </c>
      <c r="C4" s="23" t="s">
        <v>42</v>
      </c>
    </row>
    <row r="5" spans="1:3" s="6" customFormat="1" ht="51.75" customHeight="1" x14ac:dyDescent="0.2">
      <c r="A5" s="23" t="s">
        <v>17</v>
      </c>
      <c r="B5" s="5" t="s">
        <v>40</v>
      </c>
      <c r="C5" s="23" t="s">
        <v>43</v>
      </c>
    </row>
    <row r="6" spans="1:3" s="6" customFormat="1" ht="51.75" customHeight="1" x14ac:dyDescent="0.2">
      <c r="A6" s="21" t="s">
        <v>19</v>
      </c>
      <c r="B6" s="5" t="s">
        <v>40</v>
      </c>
      <c r="C6" s="22" t="s">
        <v>44</v>
      </c>
    </row>
    <row r="7" spans="1:3" ht="51.75" customHeight="1" x14ac:dyDescent="0.2">
      <c r="A7" s="61" t="s">
        <v>20</v>
      </c>
      <c r="B7" s="5" t="s">
        <v>37</v>
      </c>
      <c r="C7" s="5" t="s">
        <v>43</v>
      </c>
    </row>
    <row r="8" spans="1:3" ht="51.75" customHeight="1" x14ac:dyDescent="0.2">
      <c r="A8" s="62"/>
      <c r="B8" s="5" t="s">
        <v>38</v>
      </c>
      <c r="C8" s="23" t="s">
        <v>41</v>
      </c>
    </row>
    <row r="9" spans="1:3" ht="51.75" customHeight="1" x14ac:dyDescent="0.2">
      <c r="A9" s="63"/>
      <c r="B9" s="23" t="s">
        <v>39</v>
      </c>
      <c r="C9" s="23" t="s">
        <v>44</v>
      </c>
    </row>
    <row r="10" spans="1:3" ht="15.75" customHeight="1" x14ac:dyDescent="0.2"/>
  </sheetData>
  <mergeCells count="2">
    <mergeCell ref="A7:A9"/>
    <mergeCell ref="A1:C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zyj</cp:lastModifiedBy>
  <cp:lastPrinted>2021-11-12T06:09:45Z</cp:lastPrinted>
  <dcterms:created xsi:type="dcterms:W3CDTF">2008-09-11T17:22:00Z</dcterms:created>
  <dcterms:modified xsi:type="dcterms:W3CDTF">2022-09-08T05:57:11Z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